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истяков\Desktop\Демина\Демина\Демина Н.А\проверка знаний\графики\"/>
    </mc:Choice>
  </mc:AlternateContent>
  <bookViews>
    <workbookView xWindow="-120" yWindow="-120" windowWidth="29040" windowHeight="15840" tabRatio="603"/>
  </bookViews>
  <sheets>
    <sheet name="Общая" sheetId="1" r:id="rId1"/>
  </sheets>
  <definedNames>
    <definedName name="_xlnm._FilterDatabase" localSheetId="0" hidden="1">Общая!$M$2:$M$12</definedName>
    <definedName name="_xlnm.Print_Area" localSheetId="0">Общая!$A$1:$T$24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l="1"/>
  <c r="B6" i="1" l="1"/>
  <c r="B7" i="1" l="1"/>
  <c r="B8" i="1" l="1"/>
  <c r="B9" i="1" l="1"/>
  <c r="B10" i="1" l="1"/>
  <c r="B11" i="1" l="1"/>
  <c r="B12" i="1" l="1"/>
</calcChain>
</file>

<file path=xl/sharedStrings.xml><?xml version="1.0" encoding="utf-8"?>
<sst xmlns="http://schemas.openxmlformats.org/spreadsheetml/2006/main" count="153" uniqueCount="117">
  <si>
    <t>ИНН</t>
  </si>
  <si>
    <t>Фамилия</t>
  </si>
  <si>
    <t>Имя</t>
  </si>
  <si>
    <t>Отчество</t>
  </si>
  <si>
    <t>№ 
п/п</t>
  </si>
  <si>
    <t>Занимаемая должность</t>
  </si>
  <si>
    <t>Причина 
проверки знаний</t>
  </si>
  <si>
    <t>Группа по 
электробезопасности 
(присваиваемая)</t>
  </si>
  <si>
    <t>Сведения 
о предыдущей 
проверке</t>
  </si>
  <si>
    <t>административно-технический персонал</t>
  </si>
  <si>
    <t>внеочередная</t>
  </si>
  <si>
    <t>V до и выше 1000 В</t>
  </si>
  <si>
    <t>очередная</t>
  </si>
  <si>
    <t>Сергей</t>
  </si>
  <si>
    <t>главный энергетик</t>
  </si>
  <si>
    <t>Александр</t>
  </si>
  <si>
    <t>первичная</t>
  </si>
  <si>
    <t>Владимирович</t>
  </si>
  <si>
    <t>-</t>
  </si>
  <si>
    <t>главный инженер</t>
  </si>
  <si>
    <t>Андрей</t>
  </si>
  <si>
    <t>Алексеевич</t>
  </si>
  <si>
    <t>Владимировна</t>
  </si>
  <si>
    <t>Сергеевич</t>
  </si>
  <si>
    <t>Иванович</t>
  </si>
  <si>
    <t>Борисович</t>
  </si>
  <si>
    <t>Васильевич</t>
  </si>
  <si>
    <t>Василий</t>
  </si>
  <si>
    <t>3 года</t>
  </si>
  <si>
    <t>АО "Базальт"</t>
  </si>
  <si>
    <t>ИП Барсуков Игорь Васильевич</t>
  </si>
  <si>
    <t>Петров</t>
  </si>
  <si>
    <t>Ирина</t>
  </si>
  <si>
    <t>Кулешова</t>
  </si>
  <si>
    <t>5 мес</t>
  </si>
  <si>
    <t>инженер по охране труда</t>
  </si>
  <si>
    <t>специалист по охране труда контролирующий электроустановки</t>
  </si>
  <si>
    <t>Примечание:</t>
  </si>
  <si>
    <t>Категория персонала(2)</t>
  </si>
  <si>
    <t>(1) - стаж работы в этой должности</t>
  </si>
  <si>
    <t>Тип организации (3)</t>
  </si>
  <si>
    <t>Области проверки знаний потребителей электроэнергии (4)</t>
  </si>
  <si>
    <t>промышленный потребитель электроэнергии</t>
  </si>
  <si>
    <t>электросетевая организация</t>
  </si>
  <si>
    <t>Самойлов</t>
  </si>
  <si>
    <t>Куликов</t>
  </si>
  <si>
    <t>Сорокин</t>
  </si>
  <si>
    <t>Соломин</t>
  </si>
  <si>
    <t>Жилин</t>
  </si>
  <si>
    <t>Геннадий</t>
  </si>
  <si>
    <t>Петр</t>
  </si>
  <si>
    <t>непромышленный потребитель электроэнергии</t>
  </si>
  <si>
    <t>потребитель тепловой энергии</t>
  </si>
  <si>
    <t>теплоснабжающая организация</t>
  </si>
  <si>
    <t>11 лет</t>
  </si>
  <si>
    <t>12/3</t>
  </si>
  <si>
    <t>А-12</t>
  </si>
  <si>
    <t>10025</t>
  </si>
  <si>
    <t>500</t>
  </si>
  <si>
    <t>33</t>
  </si>
  <si>
    <t>45-12-05</t>
  </si>
  <si>
    <t>ООО "Прогресс"</t>
  </si>
  <si>
    <t>ООО "Развитие"</t>
  </si>
  <si>
    <t>АО "Контакт"</t>
  </si>
  <si>
    <t>ПАО "Нефть"</t>
  </si>
  <si>
    <t>ЗАО "Хлеб"</t>
  </si>
  <si>
    <t>ООО "Теплосеть"</t>
  </si>
  <si>
    <t>МУП ЖКХ</t>
  </si>
  <si>
    <t>Ульянов</t>
  </si>
  <si>
    <t>Григорий</t>
  </si>
  <si>
    <t>Сурикова</t>
  </si>
  <si>
    <t>Ольга</t>
  </si>
  <si>
    <t>Сергеевна</t>
  </si>
  <si>
    <t>6 лет</t>
  </si>
  <si>
    <t>2 мес</t>
  </si>
  <si>
    <t>4 года</t>
  </si>
  <si>
    <t>инженер электрик</t>
  </si>
  <si>
    <t>инженер наладчик</t>
  </si>
  <si>
    <t>теплоэнергетика, потребители</t>
  </si>
  <si>
    <t>техноборудование, отопление и вентиляция</t>
  </si>
  <si>
    <t>отопление</t>
  </si>
  <si>
    <t>вентиляция</t>
  </si>
  <si>
    <t>Кулешова Ирина Владимировна, инженер по охране труда, тел. +7 (926) 100-210-00</t>
  </si>
  <si>
    <t>Начальник службы охраны труда и промышленной безопасности Ермилов Андрей Андреевич, тел.</t>
  </si>
  <si>
    <t>05.04.2020, отл, II до 1000 В</t>
  </si>
  <si>
    <t>09.10.2020, удовл, V до и выше 1000 В</t>
  </si>
  <si>
    <t>(3) - потребитель тепловой энергии; теплоснабжающая организация; электросетевая организация; промышленный потребитель электроэнергии; непромышленный потребитель электроэнергии; комбинированная выработка энергии и ГЭС; системный оператор.</t>
  </si>
  <si>
    <t>ячейки не объединять</t>
  </si>
  <si>
    <t>Требование:</t>
  </si>
  <si>
    <t>Телефон
исполнителя</t>
  </si>
  <si>
    <t>заместитель ответственного за исправное состояние и безопасную эксплуатацию тепловых энергоустановок</t>
  </si>
  <si>
    <t>член центральной комиссии по проверке знаний</t>
  </si>
  <si>
    <t>генеральный директор</t>
  </si>
  <si>
    <t>руководящий работник</t>
  </si>
  <si>
    <t>общая (электроэнергетика)</t>
  </si>
  <si>
    <t>(4) - общая (электроэнергетика); электротехнические лаборатории;  вентиляция; отопление; технооборудование; вентиляция и отопление; технооборудование и вентиляция; технооборудование и отопление; техноборудование, отопление и вентиляция.</t>
  </si>
  <si>
    <t>руководитель структурного подразделения</t>
  </si>
  <si>
    <t>инженер КИПиА</t>
  </si>
  <si>
    <t>руководящий работник; ответственный за исправное состояние и безопасную эксплуатацию тепловых энергоустановок</t>
  </si>
  <si>
    <t>III до 1000 В</t>
  </si>
  <si>
    <t>II до 1000 В</t>
  </si>
  <si>
    <t>управленческий персонал</t>
  </si>
  <si>
    <t>08.12.2020, отл</t>
  </si>
  <si>
    <t>05.06.2020, отл</t>
  </si>
  <si>
    <t>Официальное сокращенное наименование 
организации</t>
  </si>
  <si>
    <t>Дата 
рождения</t>
  </si>
  <si>
    <t>Дата 
заявления</t>
  </si>
  <si>
    <t>Исходящий № заявления</t>
  </si>
  <si>
    <t xml:space="preserve"> Основание для направления 
в комиссию ЦУ Ростехнадзора  (5)</t>
  </si>
  <si>
    <t>осутствует возможность создание постоянно действующей комиссиии по проверке знаний в организации</t>
  </si>
  <si>
    <t>Стаж работы в занимаемой должности (1)</t>
  </si>
  <si>
    <t>Сведения о работниках, направляемых на проверку знаний в территориальную отраслевую комиссию Центрального управления Ростехнадзора</t>
  </si>
  <si>
    <t>(2) - специалист по охране труда, контролирующий электроустановки; административно-технический персонал; оперативно-ремонтный персонал; оперативный персонал; ремонтный персонал; электротехнологический персонал; вспомогательный персонал; руководящий работник; руководитель структурного подразделения; специалист по охране труда, осуществляющий контроль за эксплуатацией тепловых энергоустановок.</t>
  </si>
  <si>
    <t>09.10.2020, удовл, IV до 1000 В</t>
  </si>
  <si>
    <t>IV до 1000 В</t>
  </si>
  <si>
    <t>12-63/А-03</t>
  </si>
  <si>
    <t>(5) - член центральной комиссии по проверке знаний; ответственный за исправное состояние и безопасную эксплуатацию тепловых энергоустановок; заместитель ответственного за исправное состояние и безопасную эксплуатацию тепловых энергоустановок; руководящий работник.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</si>
</sst>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3"/>
  <sheetViews>
    <sheetView tabSelected="1" view="pageBreakPreview" topLeftCell="C5" zoomScale="70" zoomScaleNormal="55" zoomScaleSheetLayoutView="70" workbookViewId="0">
      <selection activeCell="P32" sqref="P32"/>
    </sheetView>
  </sheetViews>
  <sheetFormatPr defaultRowHeight="15.75" x14ac:dyDescent="0.25"/>
  <cols>
    <col min="1" max="1" width="1.7109375" style="5" customWidth="1"/>
    <col min="2" max="2" width="5.7109375" style="5" customWidth="1"/>
    <col min="3" max="3" width="16.85546875" style="5" customWidth="1"/>
    <col min="4" max="4" width="15.7109375" style="5" customWidth="1"/>
    <col min="5" max="5" width="34.5703125" style="6" customWidth="1"/>
    <col min="6" max="6" width="17.7109375" style="5" customWidth="1"/>
    <col min="7" max="7" width="18.7109375" style="5" customWidth="1"/>
    <col min="8" max="8" width="13.140625" style="5" customWidth="1"/>
    <col min="9" max="9" width="17.7109375" style="5" customWidth="1"/>
    <col min="10" max="10" width="12.7109375" style="5" customWidth="1"/>
    <col min="11" max="11" width="26.85546875" style="6" customWidth="1"/>
    <col min="12" max="12" width="14.28515625" style="5" customWidth="1"/>
    <col min="13" max="13" width="17.5703125" style="5" customWidth="1"/>
    <col min="14" max="14" width="25.85546875" style="5" customWidth="1"/>
    <col min="15" max="15" width="19.140625" style="5" customWidth="1"/>
    <col min="16" max="16" width="20.7109375" style="5" customWidth="1"/>
    <col min="17" max="17" width="25" style="5" customWidth="1"/>
    <col min="18" max="18" width="23" style="5" customWidth="1"/>
    <col min="19" max="19" width="29" style="20" customWidth="1"/>
    <col min="20" max="20" width="30.7109375" style="6" customWidth="1"/>
    <col min="21" max="16384" width="9.140625" style="5"/>
  </cols>
  <sheetData>
    <row r="1" spans="2:22" ht="20.25" x14ac:dyDescent="0.25">
      <c r="C1" s="19" t="s">
        <v>111</v>
      </c>
    </row>
    <row r="2" spans="2:22" x14ac:dyDescent="0.25">
      <c r="B2" s="3"/>
      <c r="C2" s="4"/>
      <c r="V2" s="7"/>
    </row>
    <row r="3" spans="2:22" ht="78.75" x14ac:dyDescent="0.25">
      <c r="B3" s="2" t="s">
        <v>4</v>
      </c>
      <c r="C3" s="2" t="s">
        <v>107</v>
      </c>
      <c r="D3" s="2" t="s">
        <v>106</v>
      </c>
      <c r="E3" s="2" t="s">
        <v>104</v>
      </c>
      <c r="F3" s="1" t="s">
        <v>0</v>
      </c>
      <c r="G3" s="1" t="s">
        <v>1</v>
      </c>
      <c r="H3" s="1" t="s">
        <v>2</v>
      </c>
      <c r="I3" s="1" t="s">
        <v>3</v>
      </c>
      <c r="J3" s="2" t="s">
        <v>105</v>
      </c>
      <c r="K3" s="2" t="s">
        <v>5</v>
      </c>
      <c r="L3" s="13" t="s">
        <v>110</v>
      </c>
      <c r="M3" s="2" t="s">
        <v>6</v>
      </c>
      <c r="N3" s="2" t="s">
        <v>38</v>
      </c>
      <c r="O3" s="2" t="s">
        <v>8</v>
      </c>
      <c r="P3" s="13" t="s">
        <v>40</v>
      </c>
      <c r="Q3" s="2" t="s">
        <v>41</v>
      </c>
      <c r="R3" s="2" t="s">
        <v>7</v>
      </c>
      <c r="S3" s="21" t="s">
        <v>108</v>
      </c>
      <c r="T3" s="2" t="s">
        <v>89</v>
      </c>
      <c r="V3" s="7"/>
    </row>
    <row r="4" spans="2:22" ht="63" x14ac:dyDescent="0.25">
      <c r="B4" s="1" t="e">
        <f>#REF!+1</f>
        <v>#REF!</v>
      </c>
      <c r="C4" s="18">
        <v>458</v>
      </c>
      <c r="D4" s="12">
        <v>44571</v>
      </c>
      <c r="E4" s="10" t="s">
        <v>29</v>
      </c>
      <c r="F4" s="10">
        <v>5019015212</v>
      </c>
      <c r="G4" s="11" t="s">
        <v>31</v>
      </c>
      <c r="H4" s="11" t="s">
        <v>15</v>
      </c>
      <c r="I4" s="11" t="s">
        <v>25</v>
      </c>
      <c r="J4" s="12">
        <v>28357</v>
      </c>
      <c r="K4" s="13" t="s">
        <v>14</v>
      </c>
      <c r="L4" s="13" t="s">
        <v>34</v>
      </c>
      <c r="M4" s="13" t="s">
        <v>12</v>
      </c>
      <c r="N4" s="10" t="s">
        <v>9</v>
      </c>
      <c r="O4" s="16" t="s">
        <v>85</v>
      </c>
      <c r="P4" s="16" t="s">
        <v>43</v>
      </c>
      <c r="Q4" s="15" t="s">
        <v>94</v>
      </c>
      <c r="R4" s="9" t="s">
        <v>11</v>
      </c>
      <c r="S4" s="21" t="s">
        <v>91</v>
      </c>
      <c r="T4" s="18" t="s">
        <v>83</v>
      </c>
      <c r="V4" s="7"/>
    </row>
    <row r="5" spans="2:22" ht="78.75" x14ac:dyDescent="0.25">
      <c r="B5" s="1" t="e">
        <f t="shared" ref="B5:B12" si="0">B4+1</f>
        <v>#REF!</v>
      </c>
      <c r="C5" s="18">
        <v>23</v>
      </c>
      <c r="D5" s="12">
        <v>44571</v>
      </c>
      <c r="E5" s="10" t="s">
        <v>30</v>
      </c>
      <c r="F5" s="10">
        <v>50190990111</v>
      </c>
      <c r="G5" s="11" t="s">
        <v>33</v>
      </c>
      <c r="H5" s="11" t="s">
        <v>32</v>
      </c>
      <c r="I5" s="11" t="s">
        <v>22</v>
      </c>
      <c r="J5" s="12">
        <v>30491</v>
      </c>
      <c r="K5" s="13" t="s">
        <v>35</v>
      </c>
      <c r="L5" s="13" t="s">
        <v>28</v>
      </c>
      <c r="M5" s="13" t="s">
        <v>10</v>
      </c>
      <c r="N5" s="10" t="s">
        <v>36</v>
      </c>
      <c r="O5" s="16" t="s">
        <v>84</v>
      </c>
      <c r="P5" s="16" t="s">
        <v>42</v>
      </c>
      <c r="Q5" s="15" t="s">
        <v>94</v>
      </c>
      <c r="R5" s="9" t="s">
        <v>99</v>
      </c>
      <c r="S5" s="21" t="s">
        <v>109</v>
      </c>
      <c r="T5" s="18" t="s">
        <v>82</v>
      </c>
      <c r="V5" s="7"/>
    </row>
    <row r="6" spans="2:22" ht="47.25" x14ac:dyDescent="0.25">
      <c r="B6" s="1" t="e">
        <f t="shared" si="0"/>
        <v>#REF!</v>
      </c>
      <c r="C6" s="18" t="s">
        <v>55</v>
      </c>
      <c r="D6" s="12">
        <v>44571</v>
      </c>
      <c r="E6" s="10" t="s">
        <v>61</v>
      </c>
      <c r="F6" s="10">
        <v>7706522223</v>
      </c>
      <c r="G6" s="13" t="s">
        <v>44</v>
      </c>
      <c r="H6" s="13" t="s">
        <v>49</v>
      </c>
      <c r="I6" s="11" t="s">
        <v>25</v>
      </c>
      <c r="J6" s="16">
        <v>35543</v>
      </c>
      <c r="K6" s="13" t="s">
        <v>76</v>
      </c>
      <c r="L6" s="13" t="s">
        <v>18</v>
      </c>
      <c r="M6" s="13" t="s">
        <v>16</v>
      </c>
      <c r="N6" s="10" t="s">
        <v>9</v>
      </c>
      <c r="O6" s="16" t="s">
        <v>16</v>
      </c>
      <c r="P6" s="16" t="s">
        <v>42</v>
      </c>
      <c r="Q6" s="15" t="s">
        <v>94</v>
      </c>
      <c r="R6" s="9" t="s">
        <v>100</v>
      </c>
      <c r="S6" s="21" t="s">
        <v>91</v>
      </c>
      <c r="T6" s="18"/>
      <c r="V6" s="7"/>
    </row>
    <row r="7" spans="2:22" ht="78.75" x14ac:dyDescent="0.25">
      <c r="B7" s="1" t="e">
        <f t="shared" si="0"/>
        <v>#REF!</v>
      </c>
      <c r="C7" s="18" t="s">
        <v>115</v>
      </c>
      <c r="D7" s="12">
        <v>44571</v>
      </c>
      <c r="E7" s="10" t="s">
        <v>62</v>
      </c>
      <c r="F7" s="10">
        <v>7706525043</v>
      </c>
      <c r="G7" s="9" t="s">
        <v>45</v>
      </c>
      <c r="H7" s="9" t="s">
        <v>50</v>
      </c>
      <c r="I7" s="13" t="s">
        <v>17</v>
      </c>
      <c r="J7" s="14">
        <v>32575</v>
      </c>
      <c r="K7" s="10" t="s">
        <v>77</v>
      </c>
      <c r="L7" s="13" t="s">
        <v>28</v>
      </c>
      <c r="M7" s="13" t="s">
        <v>12</v>
      </c>
      <c r="N7" s="10" t="s">
        <v>9</v>
      </c>
      <c r="O7" s="16" t="s">
        <v>85</v>
      </c>
      <c r="P7" s="16" t="s">
        <v>42</v>
      </c>
      <c r="Q7" s="15" t="s">
        <v>94</v>
      </c>
      <c r="R7" s="16" t="s">
        <v>11</v>
      </c>
      <c r="S7" s="21" t="s">
        <v>109</v>
      </c>
      <c r="T7" s="18"/>
      <c r="V7" s="8"/>
    </row>
    <row r="8" spans="2:22" ht="78.75" x14ac:dyDescent="0.25">
      <c r="B8" s="1" t="e">
        <f t="shared" si="0"/>
        <v>#REF!</v>
      </c>
      <c r="C8" s="18" t="s">
        <v>56</v>
      </c>
      <c r="D8" s="12">
        <v>44571</v>
      </c>
      <c r="E8" s="10" t="s">
        <v>63</v>
      </c>
      <c r="F8" s="10">
        <v>7706999504</v>
      </c>
      <c r="G8" s="9" t="s">
        <v>46</v>
      </c>
      <c r="H8" s="9" t="s">
        <v>20</v>
      </c>
      <c r="I8" s="9" t="s">
        <v>26</v>
      </c>
      <c r="J8" s="14">
        <v>25518</v>
      </c>
      <c r="K8" s="10" t="s">
        <v>35</v>
      </c>
      <c r="L8" s="13" t="s">
        <v>54</v>
      </c>
      <c r="M8" s="13" t="s">
        <v>12</v>
      </c>
      <c r="N8" s="10" t="s">
        <v>36</v>
      </c>
      <c r="O8" s="16" t="s">
        <v>113</v>
      </c>
      <c r="P8" s="16" t="s">
        <v>51</v>
      </c>
      <c r="Q8" s="15" t="s">
        <v>94</v>
      </c>
      <c r="R8" s="16" t="s">
        <v>114</v>
      </c>
      <c r="S8" s="21" t="s">
        <v>109</v>
      </c>
      <c r="T8" s="18"/>
      <c r="V8" s="7"/>
    </row>
    <row r="9" spans="2:22" ht="47.25" x14ac:dyDescent="0.25">
      <c r="B9" s="1" t="e">
        <f t="shared" si="0"/>
        <v>#REF!</v>
      </c>
      <c r="C9" s="18" t="s">
        <v>57</v>
      </c>
      <c r="D9" s="12">
        <v>44571</v>
      </c>
      <c r="E9" s="10" t="s">
        <v>64</v>
      </c>
      <c r="F9" s="10">
        <v>7707525048</v>
      </c>
      <c r="G9" s="9" t="s">
        <v>47</v>
      </c>
      <c r="H9" s="9" t="s">
        <v>27</v>
      </c>
      <c r="I9" s="9" t="s">
        <v>21</v>
      </c>
      <c r="J9" s="12">
        <v>25760</v>
      </c>
      <c r="K9" s="10" t="s">
        <v>97</v>
      </c>
      <c r="L9" s="13" t="s">
        <v>28</v>
      </c>
      <c r="M9" s="13" t="s">
        <v>12</v>
      </c>
      <c r="N9" s="10" t="s">
        <v>9</v>
      </c>
      <c r="O9" s="16" t="s">
        <v>85</v>
      </c>
      <c r="P9" s="16" t="s">
        <v>43</v>
      </c>
      <c r="Q9" s="15" t="s">
        <v>94</v>
      </c>
      <c r="R9" s="16" t="s">
        <v>11</v>
      </c>
      <c r="S9" s="21" t="s">
        <v>91</v>
      </c>
      <c r="T9" s="18"/>
      <c r="V9" s="7"/>
    </row>
    <row r="10" spans="2:22" ht="78.75" x14ac:dyDescent="0.25">
      <c r="B10" s="1" t="e">
        <f t="shared" si="0"/>
        <v>#REF!</v>
      </c>
      <c r="C10" s="18" t="s">
        <v>58</v>
      </c>
      <c r="D10" s="12">
        <v>44571</v>
      </c>
      <c r="E10" s="10" t="s">
        <v>65</v>
      </c>
      <c r="F10" s="10">
        <v>7706885043</v>
      </c>
      <c r="G10" s="11" t="s">
        <v>48</v>
      </c>
      <c r="H10" s="11" t="s">
        <v>13</v>
      </c>
      <c r="I10" s="11" t="s">
        <v>23</v>
      </c>
      <c r="J10" s="12">
        <v>20607</v>
      </c>
      <c r="K10" s="10" t="s">
        <v>92</v>
      </c>
      <c r="L10" s="11" t="s">
        <v>73</v>
      </c>
      <c r="M10" s="13" t="s">
        <v>12</v>
      </c>
      <c r="N10" s="10" t="s">
        <v>93</v>
      </c>
      <c r="O10" s="16" t="s">
        <v>102</v>
      </c>
      <c r="P10" s="16" t="s">
        <v>78</v>
      </c>
      <c r="Q10" s="15" t="s">
        <v>81</v>
      </c>
      <c r="R10" s="9" t="s">
        <v>18</v>
      </c>
      <c r="S10" s="21" t="s">
        <v>98</v>
      </c>
      <c r="T10" s="18"/>
      <c r="V10" s="8"/>
    </row>
    <row r="11" spans="2:22" ht="78.75" x14ac:dyDescent="0.25">
      <c r="B11" s="1" t="e">
        <f t="shared" si="0"/>
        <v>#REF!</v>
      </c>
      <c r="C11" s="18" t="s">
        <v>59</v>
      </c>
      <c r="D11" s="12">
        <v>44571</v>
      </c>
      <c r="E11" s="10" t="s">
        <v>66</v>
      </c>
      <c r="F11" s="10">
        <v>7006325023</v>
      </c>
      <c r="G11" s="11" t="s">
        <v>68</v>
      </c>
      <c r="H11" s="11" t="s">
        <v>69</v>
      </c>
      <c r="I11" s="11" t="s">
        <v>24</v>
      </c>
      <c r="J11" s="12">
        <v>25247</v>
      </c>
      <c r="K11" s="10" t="s">
        <v>19</v>
      </c>
      <c r="L11" s="11" t="s">
        <v>74</v>
      </c>
      <c r="M11" s="11" t="s">
        <v>16</v>
      </c>
      <c r="N11" s="10" t="s">
        <v>101</v>
      </c>
      <c r="O11" s="16"/>
      <c r="P11" s="16" t="s">
        <v>53</v>
      </c>
      <c r="Q11" s="15" t="s">
        <v>80</v>
      </c>
      <c r="R11" s="9" t="s">
        <v>18</v>
      </c>
      <c r="S11" s="21" t="s">
        <v>90</v>
      </c>
      <c r="T11" s="18"/>
      <c r="V11" s="8"/>
    </row>
    <row r="12" spans="2:22" ht="47.25" x14ac:dyDescent="0.25">
      <c r="B12" s="1" t="e">
        <f t="shared" si="0"/>
        <v>#REF!</v>
      </c>
      <c r="C12" s="18" t="s">
        <v>60</v>
      </c>
      <c r="D12" s="12">
        <v>44571</v>
      </c>
      <c r="E12" s="10" t="s">
        <v>67</v>
      </c>
      <c r="F12" s="10">
        <v>7806335043</v>
      </c>
      <c r="G12" s="9" t="s">
        <v>70</v>
      </c>
      <c r="H12" s="9" t="s">
        <v>71</v>
      </c>
      <c r="I12" s="9" t="s">
        <v>72</v>
      </c>
      <c r="J12" s="14">
        <v>33031</v>
      </c>
      <c r="K12" s="10" t="s">
        <v>92</v>
      </c>
      <c r="L12" s="9" t="s">
        <v>75</v>
      </c>
      <c r="M12" s="13" t="s">
        <v>10</v>
      </c>
      <c r="N12" s="10" t="s">
        <v>96</v>
      </c>
      <c r="O12" s="16" t="s">
        <v>103</v>
      </c>
      <c r="P12" s="16" t="s">
        <v>52</v>
      </c>
      <c r="Q12" s="15" t="s">
        <v>79</v>
      </c>
      <c r="R12" s="9" t="s">
        <v>18</v>
      </c>
      <c r="S12" s="21" t="s">
        <v>96</v>
      </c>
      <c r="T12" s="18"/>
      <c r="V12" s="7"/>
    </row>
    <row r="14" spans="2:22" x14ac:dyDescent="0.25">
      <c r="C14" s="5" t="s">
        <v>88</v>
      </c>
    </row>
    <row r="15" spans="2:22" x14ac:dyDescent="0.25">
      <c r="C15" s="17" t="s">
        <v>87</v>
      </c>
    </row>
    <row r="16" spans="2:22" x14ac:dyDescent="0.25">
      <c r="C16" s="17"/>
    </row>
    <row r="17" spans="3:17" x14ac:dyDescent="0.25">
      <c r="C17" s="17" t="s">
        <v>37</v>
      </c>
    </row>
    <row r="19" spans="3:17" ht="35.1" customHeight="1" x14ac:dyDescent="0.25">
      <c r="C19" s="22" t="s">
        <v>39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3:17" ht="35.1" customHeight="1" x14ac:dyDescent="0.25">
      <c r="C20" s="22" t="s">
        <v>112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3:17" ht="35.1" customHeight="1" x14ac:dyDescent="0.25">
      <c r="C21" s="22" t="s">
        <v>86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3:17" ht="35.1" customHeight="1" x14ac:dyDescent="0.25">
      <c r="C22" s="22" t="s">
        <v>95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3:17" ht="35.1" customHeight="1" x14ac:dyDescent="0.25">
      <c r="C23" s="22" t="s">
        <v>116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</sheetData>
  <mergeCells count="5">
    <mergeCell ref="C23:Q23"/>
    <mergeCell ref="C20:Q20"/>
    <mergeCell ref="C21:Q21"/>
    <mergeCell ref="C22:Q22"/>
    <mergeCell ref="C19:Q19"/>
  </mergeCells>
  <pageMargins left="0.25" right="0.25" top="0.75" bottom="0.75" header="0.3" footer="0.3"/>
  <pageSetup paperSize="9" scale="36" orientation="landscape" r:id="rId1"/>
  <ignoredErrors>
    <ignoredError sqref="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ДЕМИНА</cp:lastModifiedBy>
  <cp:lastPrinted>2023-05-19T14:04:20Z</cp:lastPrinted>
  <dcterms:created xsi:type="dcterms:W3CDTF">2015-06-05T18:19:34Z</dcterms:created>
  <dcterms:modified xsi:type="dcterms:W3CDTF">2023-05-19T14:15:37Z</dcterms:modified>
</cp:coreProperties>
</file>